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3358\Desktop\ALPINI\SEZIONE INTRA\ATTI SEZIONE ALPINI INTRA\TESSERAMENTO ANNO 2025\"/>
    </mc:Choice>
  </mc:AlternateContent>
  <xr:revisionPtr revIDLastSave="0" documentId="13_ncr:1_{8564BCAE-782E-4613-93D8-079D8BF70700}" xr6:coauthVersionLast="47" xr6:coauthVersionMax="47" xr10:uidLastSave="{00000000-0000-0000-0000-000000000000}"/>
  <bookViews>
    <workbookView xWindow="-108" yWindow="-108" windowWidth="23256" windowHeight="12456" xr2:uid="{39B899B7-342E-4B9F-A595-646656D7B90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B51" i="1"/>
  <c r="C40" i="1"/>
  <c r="C33" i="1"/>
  <c r="B33" i="1"/>
  <c r="C17" i="1"/>
  <c r="C37" i="1" s="1"/>
  <c r="C41" i="1" s="1"/>
  <c r="C42" i="1" s="1"/>
  <c r="B17" i="1"/>
  <c r="B37" i="1" s="1"/>
  <c r="B41" i="1" s="1"/>
  <c r="B42" i="1" s="1"/>
</calcChain>
</file>

<file path=xl/sharedStrings.xml><?xml version="1.0" encoding="utf-8"?>
<sst xmlns="http://schemas.openxmlformats.org/spreadsheetml/2006/main" count="61" uniqueCount="46">
  <si>
    <t xml:space="preserve">Quote associative     </t>
  </si>
  <si>
    <t xml:space="preserve">Liberalità ricevute     </t>
  </si>
  <si>
    <t xml:space="preserve">Contributi ricevuti     </t>
  </si>
  <si>
    <t xml:space="preserve">Proventi dell’attività commerciale     </t>
  </si>
  <si>
    <t xml:space="preserve">Rimborsi spese     </t>
  </si>
  <si>
    <t xml:space="preserve">Proventi finanziari     </t>
  </si>
  <si>
    <t xml:space="preserve">Proventi straordinari     </t>
  </si>
  <si>
    <t xml:space="preserve">     </t>
  </si>
  <si>
    <t xml:space="preserve"> </t>
  </si>
  <si>
    <t>TOTALE ENTRATE</t>
  </si>
  <si>
    <t>GRUPPO ALPINI _________________________</t>
  </si>
  <si>
    <t>SEZIONE INTRA</t>
  </si>
  <si>
    <t>RENDICONTO DI CASSA</t>
  </si>
  <si>
    <t>ANNO 2023</t>
  </si>
  <si>
    <t>ANNO 2024</t>
  </si>
  <si>
    <t xml:space="preserve">Quote associative versate alla Sezione </t>
  </si>
  <si>
    <t xml:space="preserve">Spese per il personale </t>
  </si>
  <si>
    <t xml:space="preserve">Spese per uso locali  </t>
  </si>
  <si>
    <t xml:space="preserve">Spese di segreteria </t>
  </si>
  <si>
    <t xml:space="preserve">Manifestazioni associative </t>
  </si>
  <si>
    <t xml:space="preserve">Manifestazioni sportive </t>
  </si>
  <si>
    <t xml:space="preserve">Protezione civile </t>
  </si>
  <si>
    <t xml:space="preserve">Acquisto di immobilizzazioni </t>
  </si>
  <si>
    <t xml:space="preserve">Avanzo/Disavanzo </t>
  </si>
  <si>
    <t xml:space="preserve">Differenza fra Entrate e Uscite     </t>
  </si>
  <si>
    <t xml:space="preserve">Patrimonio </t>
  </si>
  <si>
    <t xml:space="preserve">Patrimonio al 1° gennaio     </t>
  </si>
  <si>
    <t xml:space="preserve">Avanzo/Disavanzo dell’anno     </t>
  </si>
  <si>
    <t xml:space="preserve">Patrimonio al 31 dicembre     </t>
  </si>
  <si>
    <t xml:space="preserve">Situazione finanziaria </t>
  </si>
  <si>
    <t xml:space="preserve">Disponibilità liquide in cassa     </t>
  </si>
  <si>
    <t xml:space="preserve">Disponibilità liquide in banca     </t>
  </si>
  <si>
    <t xml:space="preserve">Investimenti a breve termine     </t>
  </si>
  <si>
    <t xml:space="preserve">Investimenti a medio termine     </t>
  </si>
  <si>
    <t xml:space="preserve">Crediti per anticipazioni effettuate     </t>
  </si>
  <si>
    <t xml:space="preserve">Debiti per anticipazioni ricevute     </t>
  </si>
  <si>
    <t xml:space="preserve">Totale come sopra     </t>
  </si>
  <si>
    <t>ENTRATE</t>
  </si>
  <si>
    <t>USCITE</t>
  </si>
  <si>
    <t>Altre spese</t>
  </si>
  <si>
    <t>Liberalità effettuate</t>
  </si>
  <si>
    <t>Spese dell'attività commerciale</t>
  </si>
  <si>
    <t>Oneri finanziari</t>
  </si>
  <si>
    <t>TOTALE USCITE</t>
  </si>
  <si>
    <t>Oneri straordinari</t>
  </si>
  <si>
    <t>ESEMPIO COMPILAZIONE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</si>
</sst>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4" fontId="3" fillId="0" borderId="1" xfId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justify" vertical="center"/>
    </xf>
    <xf numFmtId="43" fontId="3" fillId="0" borderId="1" xfId="1" applyFont="1" applyBorder="1" applyAlignment="1">
      <alignment horizontal="left" vertical="center" wrapText="1" indent="1"/>
    </xf>
    <xf numFmtId="43" fontId="4" fillId="0" borderId="1" xfId="1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3" fontId="4" fillId="0" borderId="1" xfId="1" applyFont="1" applyBorder="1" applyAlignment="1">
      <alignment horizontal="left" vertical="center" wrapText="1"/>
    </xf>
    <xf numFmtId="0" fontId="2" fillId="0" borderId="0" xfId="0" applyFont="1"/>
    <xf numFmtId="2" fontId="3" fillId="0" borderId="1" xfId="0" applyNumberFormat="1" applyFont="1" applyBorder="1" applyAlignment="1">
      <alignment horizontal="righ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0900-E974-4B9F-B8FC-F9FEA7D77E15}">
  <dimension ref="A1:C51"/>
  <sheetViews>
    <sheetView tabSelected="1" topLeftCell="A30" workbookViewId="0">
      <selection activeCell="C54" sqref="C54"/>
    </sheetView>
  </sheetViews>
  <sheetFormatPr defaultRowHeight="14.4" x14ac:dyDescent="0.3"/>
  <cols>
    <col min="1" max="1" width="56.6640625" customWidth="1"/>
    <col min="2" max="3" width="18" customWidth="1"/>
  </cols>
  <sheetData>
    <row r="1" spans="1:3" x14ac:dyDescent="0.3">
      <c r="A1" s="16" t="s">
        <v>10</v>
      </c>
    </row>
    <row r="2" spans="1:3" x14ac:dyDescent="0.3">
      <c r="A2" s="16" t="s">
        <v>11</v>
      </c>
    </row>
    <row r="3" spans="1:3" ht="31.2" x14ac:dyDescent="0.6">
      <c r="A3" s="23" t="s">
        <v>45</v>
      </c>
      <c r="B3" s="23"/>
      <c r="C3" s="23"/>
    </row>
    <row r="4" spans="1:3" x14ac:dyDescent="0.3">
      <c r="A4" s="16" t="s">
        <v>12</v>
      </c>
    </row>
    <row r="6" spans="1:3" x14ac:dyDescent="0.3">
      <c r="A6" s="7" t="s">
        <v>37</v>
      </c>
      <c r="B6" s="2" t="s">
        <v>13</v>
      </c>
      <c r="C6" s="2" t="s">
        <v>14</v>
      </c>
    </row>
    <row r="7" spans="1:3" ht="15.6" x14ac:dyDescent="0.3">
      <c r="A7" s="1" t="s">
        <v>0</v>
      </c>
      <c r="B7" s="5">
        <v>500</v>
      </c>
      <c r="C7" s="5">
        <v>600</v>
      </c>
    </row>
    <row r="8" spans="1:3" ht="15.6" x14ac:dyDescent="0.3">
      <c r="A8" s="1" t="s">
        <v>1</v>
      </c>
      <c r="B8" s="5">
        <v>50</v>
      </c>
      <c r="C8" s="5">
        <v>50</v>
      </c>
    </row>
    <row r="9" spans="1:3" ht="15.6" x14ac:dyDescent="0.3">
      <c r="A9" s="1" t="s">
        <v>2</v>
      </c>
      <c r="B9" s="5">
        <v>300</v>
      </c>
      <c r="C9" s="5">
        <v>400</v>
      </c>
    </row>
    <row r="10" spans="1:3" ht="15.6" x14ac:dyDescent="0.3">
      <c r="A10" s="1" t="s">
        <v>3</v>
      </c>
      <c r="B10" s="5">
        <v>200</v>
      </c>
      <c r="C10" s="5">
        <v>1000</v>
      </c>
    </row>
    <row r="11" spans="1:3" ht="15.6" x14ac:dyDescent="0.3">
      <c r="A11" s="1" t="s">
        <v>4</v>
      </c>
      <c r="B11" s="5"/>
      <c r="C11" s="5"/>
    </row>
    <row r="12" spans="1:3" ht="15.6" x14ac:dyDescent="0.3">
      <c r="A12" s="1" t="s">
        <v>5</v>
      </c>
      <c r="B12" s="5"/>
      <c r="C12" s="5"/>
    </row>
    <row r="13" spans="1:3" ht="15.6" x14ac:dyDescent="0.3">
      <c r="A13" s="1" t="s">
        <v>6</v>
      </c>
      <c r="B13" s="5"/>
      <c r="C13" s="5"/>
    </row>
    <row r="14" spans="1:3" ht="15.6" x14ac:dyDescent="0.3">
      <c r="A14" s="1"/>
      <c r="B14" s="5"/>
      <c r="C14" s="5"/>
    </row>
    <row r="15" spans="1:3" ht="15.6" x14ac:dyDescent="0.3">
      <c r="A15" s="1" t="s">
        <v>7</v>
      </c>
      <c r="B15" s="5"/>
      <c r="C15" s="5"/>
    </row>
    <row r="16" spans="1:3" ht="15.6" x14ac:dyDescent="0.3">
      <c r="A16" s="1" t="s">
        <v>7</v>
      </c>
      <c r="B16" s="5"/>
      <c r="C16" s="5"/>
    </row>
    <row r="17" spans="1:3" ht="15.6" x14ac:dyDescent="0.3">
      <c r="A17" s="3" t="s">
        <v>9</v>
      </c>
      <c r="B17" s="4">
        <f>SUM(B7:B16)</f>
        <v>1050</v>
      </c>
      <c r="C17" s="4">
        <f>SUM(C7:C16)</f>
        <v>2050</v>
      </c>
    </row>
    <row r="19" spans="1:3" ht="15.6" x14ac:dyDescent="0.3">
      <c r="A19" s="3" t="s">
        <v>38</v>
      </c>
      <c r="B19" s="2" t="s">
        <v>13</v>
      </c>
      <c r="C19" s="2" t="s">
        <v>14</v>
      </c>
    </row>
    <row r="20" spans="1:3" ht="15.6" x14ac:dyDescent="0.3">
      <c r="A20" s="8" t="s">
        <v>15</v>
      </c>
      <c r="B20" s="12">
        <v>450</v>
      </c>
      <c r="C20" s="12">
        <v>570</v>
      </c>
    </row>
    <row r="21" spans="1:3" ht="15.6" x14ac:dyDescent="0.3">
      <c r="A21" s="8" t="s">
        <v>16</v>
      </c>
      <c r="B21" s="12"/>
      <c r="C21" s="12" t="s">
        <v>8</v>
      </c>
    </row>
    <row r="22" spans="1:3" ht="15.6" x14ac:dyDescent="0.3">
      <c r="A22" s="8" t="s">
        <v>17</v>
      </c>
      <c r="B22" s="12"/>
      <c r="C22" s="12" t="s">
        <v>8</v>
      </c>
    </row>
    <row r="23" spans="1:3" ht="15.6" x14ac:dyDescent="0.3">
      <c r="A23" s="8" t="s">
        <v>18</v>
      </c>
      <c r="B23" s="12">
        <v>20</v>
      </c>
      <c r="C23" s="12">
        <v>100</v>
      </c>
    </row>
    <row r="24" spans="1:3" ht="15.6" x14ac:dyDescent="0.3">
      <c r="A24" s="8" t="s">
        <v>19</v>
      </c>
      <c r="B24" s="12">
        <v>300</v>
      </c>
      <c r="C24" s="12">
        <v>800</v>
      </c>
    </row>
    <row r="25" spans="1:3" ht="15.6" x14ac:dyDescent="0.3">
      <c r="A25" s="8" t="s">
        <v>20</v>
      </c>
      <c r="B25" s="12"/>
      <c r="C25" s="12" t="s">
        <v>8</v>
      </c>
    </row>
    <row r="26" spans="1:3" ht="15.6" x14ac:dyDescent="0.3">
      <c r="A26" s="8" t="s">
        <v>21</v>
      </c>
      <c r="B26" s="12"/>
      <c r="C26" s="12" t="s">
        <v>8</v>
      </c>
    </row>
    <row r="27" spans="1:3" ht="15.6" x14ac:dyDescent="0.3">
      <c r="A27" s="8" t="s">
        <v>22</v>
      </c>
      <c r="B27" s="12"/>
      <c r="C27" s="12" t="s">
        <v>8</v>
      </c>
    </row>
    <row r="28" spans="1:3" ht="15.6" x14ac:dyDescent="0.3">
      <c r="A28" s="8" t="s">
        <v>39</v>
      </c>
      <c r="B28" s="12"/>
      <c r="C28" s="12"/>
    </row>
    <row r="29" spans="1:3" ht="15.6" x14ac:dyDescent="0.3">
      <c r="A29" s="8" t="s">
        <v>40</v>
      </c>
      <c r="B29" s="12">
        <v>100</v>
      </c>
      <c r="C29" s="12">
        <v>500</v>
      </c>
    </row>
    <row r="30" spans="1:3" ht="15.6" x14ac:dyDescent="0.3">
      <c r="A30" s="8" t="s">
        <v>41</v>
      </c>
      <c r="B30" s="12"/>
      <c r="C30" s="12"/>
    </row>
    <row r="31" spans="1:3" ht="15.6" x14ac:dyDescent="0.3">
      <c r="A31" s="8" t="s">
        <v>42</v>
      </c>
      <c r="B31" s="12"/>
      <c r="C31" s="12"/>
    </row>
    <row r="32" spans="1:3" ht="15.6" x14ac:dyDescent="0.3">
      <c r="A32" s="8" t="s">
        <v>44</v>
      </c>
      <c r="B32" s="12"/>
      <c r="C32" s="12"/>
    </row>
    <row r="33" spans="1:3" ht="15.6" x14ac:dyDescent="0.3">
      <c r="A33" s="10" t="s">
        <v>43</v>
      </c>
      <c r="B33" s="13">
        <f>SUM(B20:B32)</f>
        <v>870</v>
      </c>
      <c r="C33" s="13">
        <f>SUM(C20:C32)</f>
        <v>1970</v>
      </c>
    </row>
    <row r="34" spans="1:3" ht="15.6" x14ac:dyDescent="0.3">
      <c r="A34" s="9"/>
      <c r="B34" s="14"/>
      <c r="C34" s="9"/>
    </row>
    <row r="35" spans="1:3" ht="15.6" x14ac:dyDescent="0.3">
      <c r="A35" s="9"/>
      <c r="B35" s="9"/>
      <c r="C35" s="9"/>
    </row>
    <row r="36" spans="1:3" ht="15.6" x14ac:dyDescent="0.3">
      <c r="A36" s="11" t="s">
        <v>23</v>
      </c>
      <c r="B36" s="2" t="s">
        <v>13</v>
      </c>
      <c r="C36" s="2" t="s">
        <v>14</v>
      </c>
    </row>
    <row r="37" spans="1:3" ht="15.6" x14ac:dyDescent="0.3">
      <c r="A37" s="1" t="s">
        <v>24</v>
      </c>
      <c r="B37" s="15">
        <f>B17-B33</f>
        <v>180</v>
      </c>
      <c r="C37" s="15">
        <f>C17-C33</f>
        <v>80</v>
      </c>
    </row>
    <row r="38" spans="1:3" ht="15.6" x14ac:dyDescent="0.3">
      <c r="A38" s="6" t="s">
        <v>8</v>
      </c>
    </row>
    <row r="39" spans="1:3" ht="15.6" x14ac:dyDescent="0.3">
      <c r="A39" s="11" t="s">
        <v>25</v>
      </c>
      <c r="B39" s="2" t="s">
        <v>13</v>
      </c>
      <c r="C39" s="2" t="s">
        <v>14</v>
      </c>
    </row>
    <row r="40" spans="1:3" ht="15.6" x14ac:dyDescent="0.3">
      <c r="A40" s="1" t="s">
        <v>26</v>
      </c>
      <c r="B40" s="19">
        <v>600</v>
      </c>
      <c r="C40" s="17">
        <f>B42</f>
        <v>780</v>
      </c>
    </row>
    <row r="41" spans="1:3" ht="15.6" x14ac:dyDescent="0.3">
      <c r="A41" s="1" t="s">
        <v>27</v>
      </c>
      <c r="B41" s="18">
        <f>B37</f>
        <v>180</v>
      </c>
      <c r="C41" s="17">
        <f>C37</f>
        <v>80</v>
      </c>
    </row>
    <row r="42" spans="1:3" ht="15.6" x14ac:dyDescent="0.3">
      <c r="A42" s="1" t="s">
        <v>28</v>
      </c>
      <c r="B42" s="20">
        <f>B40+B41</f>
        <v>780</v>
      </c>
      <c r="C42" s="20">
        <f>C40+C41</f>
        <v>860</v>
      </c>
    </row>
    <row r="43" spans="1:3" ht="15.6" x14ac:dyDescent="0.3">
      <c r="A43" s="6" t="s">
        <v>8</v>
      </c>
    </row>
    <row r="44" spans="1:3" ht="15.6" x14ac:dyDescent="0.3">
      <c r="A44" s="11" t="s">
        <v>29</v>
      </c>
      <c r="B44" s="2" t="s">
        <v>13</v>
      </c>
      <c r="C44" s="2" t="s">
        <v>14</v>
      </c>
    </row>
    <row r="45" spans="1:3" ht="15.6" x14ac:dyDescent="0.3">
      <c r="A45" s="1" t="s">
        <v>30</v>
      </c>
      <c r="B45" s="19">
        <v>0</v>
      </c>
      <c r="C45" s="19">
        <v>0</v>
      </c>
    </row>
    <row r="46" spans="1:3" ht="15.6" x14ac:dyDescent="0.3">
      <c r="A46" s="1" t="s">
        <v>31</v>
      </c>
      <c r="B46" s="19">
        <v>780</v>
      </c>
      <c r="C46" s="19">
        <v>880</v>
      </c>
    </row>
    <row r="47" spans="1:3" ht="15.6" x14ac:dyDescent="0.3">
      <c r="A47" s="1" t="s">
        <v>32</v>
      </c>
      <c r="B47" s="19"/>
      <c r="C47" s="19"/>
    </row>
    <row r="48" spans="1:3" ht="15.6" x14ac:dyDescent="0.3">
      <c r="A48" s="1" t="s">
        <v>33</v>
      </c>
      <c r="B48" s="19"/>
      <c r="C48" s="19"/>
    </row>
    <row r="49" spans="1:3" ht="15.6" x14ac:dyDescent="0.3">
      <c r="A49" s="1" t="s">
        <v>34</v>
      </c>
      <c r="B49" s="19"/>
      <c r="C49" s="19"/>
    </row>
    <row r="50" spans="1:3" ht="15.6" x14ac:dyDescent="0.3">
      <c r="A50" s="1" t="s">
        <v>35</v>
      </c>
      <c r="B50" s="19"/>
      <c r="C50" s="19"/>
    </row>
    <row r="51" spans="1:3" ht="15.6" x14ac:dyDescent="0.3">
      <c r="A51" s="22" t="s">
        <v>36</v>
      </c>
      <c r="B51" s="21">
        <f>SUM(B45:B50)</f>
        <v>780</v>
      </c>
      <c r="C51" s="21">
        <f>SUM(C45:C50)</f>
        <v>880</v>
      </c>
    </row>
  </sheetData>
  <protectedRanges>
    <protectedRange algorithmName="SHA-512" hashValue="L7K3d3YfmMBiMWeT9MspfnvcsK9BalaRpOxY7TjX77/fWhGup3jBeqfrCN80AwKHbd8tOsT+5dGsC2QchqHiqQ==" saltValue="3dMK11c/tyKgy4nMfpAUTg==" spinCount="100000" sqref="B17:C17" name="Intervallo1"/>
  </protectedRanges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Guazzi</dc:creator>
  <cp:lastModifiedBy>ALFREDO Guazzi</cp:lastModifiedBy>
  <dcterms:created xsi:type="dcterms:W3CDTF">2024-04-18T09:10:39Z</dcterms:created>
  <dcterms:modified xsi:type="dcterms:W3CDTF">2024-10-29T09:30:22Z</dcterms:modified>
</cp:coreProperties>
</file>